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ujo" state="visible" r:id="rId4"/>
  </sheets>
  <calcPr calcId="171027" fullCalcOnLoad="1"/>
</workbook>
</file>

<file path=xl/sharedStrings.xml><?xml version="1.0" encoding="utf-8"?>
<sst xmlns="http://schemas.openxmlformats.org/spreadsheetml/2006/main" count="28" uniqueCount="28">
  <si>
    <t>FLUJO DE CAJA DEL MES</t>
  </si>
  <si>
    <t>Anotá lo que entra y sale el día en que se mueve la plata, no el día de la venta o de la factura.</t>
  </si>
  <si>
    <t>Concepto</t>
  </si>
  <si>
    <t>Semana 1</t>
  </si>
  <si>
    <t>Semana 2</t>
  </si>
  <si>
    <t>Semana 3</t>
  </si>
  <si>
    <t>Semana 4</t>
  </si>
  <si>
    <t>Mes</t>
  </si>
  <si>
    <t>Saldo inicial</t>
  </si>
  <si>
    <t>INGRESOS</t>
  </si>
  <si>
    <t>Ventas en efectivo</t>
  </si>
  <si>
    <t>Acreditaciones de QR y tarjetas</t>
  </si>
  <si>
    <t>Cobros de cuentas corrientes (fiado)</t>
  </si>
  <si>
    <t>Otros ingresos</t>
  </si>
  <si>
    <t>Total de ingresos</t>
  </si>
  <si>
    <t>EGRESOS</t>
  </si>
  <si>
    <t>Proveedores</t>
  </si>
  <si>
    <t>Sueldos y cargas</t>
  </si>
  <si>
    <t>Alquiler</t>
  </si>
  <si>
    <t>Servicios</t>
  </si>
  <si>
    <t>Impuestos</t>
  </si>
  <si>
    <t>Retiros del dueño</t>
  </si>
  <si>
    <t>Otros egresos</t>
  </si>
  <si>
    <t>Total de egresos</t>
  </si>
  <si>
    <t>Flujo neto (ingresos − egresos)</t>
  </si>
  <si>
    <t>Saldo final</t>
  </si>
  <si>
    <t>Saldo más bajo del mes</t>
  </si>
  <si>
    <t>¿Alguna semana queda en rojo?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</si>
</sst>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164" fontId="0" fillId="3" borderId="0" xfId="0" applyNumberFormat="1" applyFill="1"/>
    <xf numFmtId="164" fontId="0" fillId="0" borderId="0" xfId="0" applyNumberFormat="1"/>
    <xf numFmtId="164" fontId="3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FormatPr defaultRowHeight="15" outlineLevelRow="0" outlineLevelCol="0" x14ac:dyDescent="55"/>
  <cols>
    <col min="1" max="1" width="38" customWidth="1"/>
    <col min="2" max="5" width="15" customWidth="1"/>
    <col min="6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 t="s">
        <v>8</v>
      </c>
      <c r="B5" s="5">
        <v>400000</v>
      </c>
      <c r="C5" s="6">
        <f>B22</f>
        <v>-320000</v>
      </c>
      <c r="D5" s="6">
        <f>C22</f>
        <v>70000</v>
      </c>
      <c r="E5" s="6">
        <f>D22</f>
        <v>335000</v>
      </c>
      <c r="F5" s="6">
        <f>B5</f>
        <v>400000</v>
      </c>
    </row>
    <row r="6" spans="1:1" x14ac:dyDescent="0.25">
      <c r="A6" s="4" t="s">
        <v>9</v>
      </c>
    </row>
    <row r="7" spans="1:6" x14ac:dyDescent="0.25">
      <c r="A7" t="s">
        <v>10</v>
      </c>
      <c r="B7" s="5">
        <v>900000</v>
      </c>
      <c r="C7" s="5">
        <v>950000</v>
      </c>
      <c r="D7" s="5">
        <v>880000</v>
      </c>
      <c r="E7" s="5">
        <v>1020000</v>
      </c>
      <c r="F7" s="6">
        <f>SUM(B7:E7)</f>
        <v>3750000</v>
      </c>
    </row>
    <row r="8" spans="1:6" x14ac:dyDescent="0.25">
      <c r="A8" t="s">
        <v>11</v>
      </c>
      <c r="B8" s="5">
        <v>600000</v>
      </c>
      <c r="C8" s="5">
        <v>640000</v>
      </c>
      <c r="D8" s="5">
        <v>610000</v>
      </c>
      <c r="E8" s="5">
        <v>700000</v>
      </c>
      <c r="F8" s="6">
        <f>SUM(B8:E8)</f>
        <v>2550000</v>
      </c>
    </row>
    <row r="9" spans="1:6" x14ac:dyDescent="0.25">
      <c r="A9" t="s">
        <v>12</v>
      </c>
      <c r="B9" s="5">
        <v>80000</v>
      </c>
      <c r="C9" s="5">
        <v>60000</v>
      </c>
      <c r="D9" s="5">
        <v>120000</v>
      </c>
      <c r="E9" s="5">
        <v>90000</v>
      </c>
      <c r="F9" s="6">
        <f>SUM(B9:E9)</f>
        <v>350000</v>
      </c>
    </row>
    <row r="10" spans="1:6" x14ac:dyDescent="0.25">
      <c r="A10" t="s">
        <v>13</v>
      </c>
      <c r="B10" s="5">
        <v>0</v>
      </c>
      <c r="C10" s="5">
        <v>0</v>
      </c>
      <c r="D10" s="5">
        <v>0</v>
      </c>
      <c r="E10" s="5">
        <v>0</v>
      </c>
      <c r="F10" s="6">
        <f>SUM(B10:E10)</f>
        <v>0</v>
      </c>
    </row>
    <row r="11" spans="1:6" x14ac:dyDescent="0.25">
      <c r="A11" s="4" t="s">
        <v>14</v>
      </c>
      <c r="B11" s="6">
        <f>SUM(B7:B10)</f>
        <v>1580000</v>
      </c>
      <c r="C11" s="6">
        <f>SUM(C7:C10)</f>
        <v>1650000</v>
      </c>
      <c r="D11" s="6">
        <f>SUM(D7:D10)</f>
        <v>1610000</v>
      </c>
      <c r="E11" s="6">
        <f>SUM(E7:E10)</f>
        <v>1810000</v>
      </c>
      <c r="F11" s="6">
        <f>SUM(B11:E11)</f>
        <v>6650000</v>
      </c>
    </row>
    <row r="12" spans="1:1" x14ac:dyDescent="0.25">
      <c r="A12" s="4" t="s">
        <v>15</v>
      </c>
    </row>
    <row r="13" spans="1:6" x14ac:dyDescent="0.25">
      <c r="A13" t="s">
        <v>16</v>
      </c>
      <c r="B13" s="5">
        <v>1050000</v>
      </c>
      <c r="C13" s="5">
        <v>980000</v>
      </c>
      <c r="D13" s="5">
        <v>1100000</v>
      </c>
      <c r="E13" s="5">
        <v>1000000</v>
      </c>
      <c r="F13" s="6">
        <f>SUM(B13:E13)</f>
        <v>4130000</v>
      </c>
    </row>
    <row r="14" spans="1:6" x14ac:dyDescent="0.25">
      <c r="A14" t="s">
        <v>17</v>
      </c>
      <c r="B14" s="5">
        <v>620000</v>
      </c>
      <c r="C14" s="5">
        <v>0</v>
      </c>
      <c r="D14" s="5">
        <v>0</v>
      </c>
      <c r="E14" s="5">
        <v>0</v>
      </c>
      <c r="F14" s="6">
        <f>SUM(B14:E14)</f>
        <v>620000</v>
      </c>
    </row>
    <row r="15" spans="1:6" x14ac:dyDescent="0.25">
      <c r="A15" t="s">
        <v>18</v>
      </c>
      <c r="B15" s="5">
        <v>480000</v>
      </c>
      <c r="C15" s="5">
        <v>0</v>
      </c>
      <c r="D15" s="5">
        <v>0</v>
      </c>
      <c r="E15" s="5">
        <v>0</v>
      </c>
      <c r="F15" s="6">
        <f>SUM(B15:E15)</f>
        <v>480000</v>
      </c>
    </row>
    <row r="16" spans="1:6" x14ac:dyDescent="0.25">
      <c r="A16" t="s">
        <v>19</v>
      </c>
      <c r="B16" s="5">
        <v>0</v>
      </c>
      <c r="C16" s="5">
        <v>130000</v>
      </c>
      <c r="D16" s="5">
        <v>0</v>
      </c>
      <c r="E16" s="5">
        <v>0</v>
      </c>
      <c r="F16" s="6">
        <f>SUM(B16:E16)</f>
        <v>130000</v>
      </c>
    </row>
    <row r="17" spans="1:6" x14ac:dyDescent="0.25">
      <c r="A17" t="s">
        <v>20</v>
      </c>
      <c r="B17" s="5">
        <v>0</v>
      </c>
      <c r="C17" s="5">
        <v>0</v>
      </c>
      <c r="D17" s="5">
        <v>95000</v>
      </c>
      <c r="E17" s="5">
        <v>0</v>
      </c>
      <c r="F17" s="6">
        <f>SUM(B17:E17)</f>
        <v>95000</v>
      </c>
    </row>
    <row r="18" spans="1:6" x14ac:dyDescent="0.25">
      <c r="A18" t="s">
        <v>21</v>
      </c>
      <c r="B18" s="5">
        <v>150000</v>
      </c>
      <c r="C18" s="5">
        <v>150000</v>
      </c>
      <c r="D18" s="5">
        <v>150000</v>
      </c>
      <c r="E18" s="5">
        <v>150000</v>
      </c>
      <c r="F18" s="6">
        <f>SUM(B18:E18)</f>
        <v>600000</v>
      </c>
    </row>
    <row r="19" spans="1:6" x14ac:dyDescent="0.25">
      <c r="A19" t="s">
        <v>22</v>
      </c>
      <c r="B19" s="5">
        <v>0</v>
      </c>
      <c r="C19" s="5">
        <v>0</v>
      </c>
      <c r="D19" s="5">
        <v>0</v>
      </c>
      <c r="E19" s="5">
        <v>0</v>
      </c>
      <c r="F19" s="6">
        <f>SUM(B19:E19)</f>
        <v>0</v>
      </c>
    </row>
    <row r="20" spans="1:6" x14ac:dyDescent="0.25">
      <c r="A20" s="4" t="s">
        <v>23</v>
      </c>
      <c r="B20" s="6">
        <f>SUM(B13:B19)</f>
        <v>2300000</v>
      </c>
      <c r="C20" s="6">
        <f>SUM(C13:C19)</f>
        <v>1260000</v>
      </c>
      <c r="D20" s="6">
        <f>SUM(D13:D19)</f>
        <v>1345000</v>
      </c>
      <c r="E20" s="6">
        <f>SUM(E13:E19)</f>
        <v>1150000</v>
      </c>
      <c r="F20" s="6">
        <f>SUM(B20:E20)</f>
        <v>6055000</v>
      </c>
    </row>
    <row r="21" spans="1:6" x14ac:dyDescent="0.25">
      <c r="A21" s="4" t="s">
        <v>24</v>
      </c>
      <c r="B21" s="6">
        <f>B11-B20</f>
        <v>-720000</v>
      </c>
      <c r="C21" s="6">
        <f>C11-C20</f>
        <v>390000</v>
      </c>
      <c r="D21" s="6">
        <f>D11-D20</f>
        <v>265000</v>
      </c>
      <c r="E21" s="6">
        <f>E11-E20</f>
        <v>660000</v>
      </c>
      <c r="F21" s="6">
        <f>F11-F20</f>
        <v>595000</v>
      </c>
    </row>
    <row r="22" spans="1:6" x14ac:dyDescent="0.25">
      <c r="A22" s="4" t="s">
        <v>25</v>
      </c>
      <c r="B22" s="6">
        <f>B5+B21</f>
        <v>-320000</v>
      </c>
      <c r="C22" s="6">
        <f>C5+C21</f>
        <v>70000</v>
      </c>
      <c r="D22" s="6">
        <f>D5+D21</f>
        <v>335000</v>
      </c>
      <c r="E22" s="6">
        <f>E5+E21</f>
        <v>995000</v>
      </c>
      <c r="F22" s="7">
        <f>F5+F21</f>
        <v>995000</v>
      </c>
    </row>
    <row r="23" spans="1:2" x14ac:dyDescent="0.25">
      <c r="A23" t="s">
        <v>26</v>
      </c>
      <c r="B23" s="6">
        <f>MIN(B22:E22)</f>
        <v>-320000</v>
      </c>
    </row>
    <row r="24" spans="1:2" x14ac:dyDescent="0.25">
      <c r="A24" t="s">
        <v>27</v>
      </c>
      <c r="B24" s="8" t="str">
        <f>IF(B23&lt;0,"Sí","No")</f>
        <v>Sí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Flujo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