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istencia" state="visible" r:id="rId4"/>
  </sheets>
  <calcPr calcId="171027" fullCalcOnLoad="1"/>
</workbook>
</file>

<file path=xl/sharedStrings.xml><?xml version="1.0" encoding="utf-8"?>
<sst xmlns="http://schemas.openxmlformats.org/spreadsheetml/2006/main" count="171" uniqueCount="21">
  <si>
    <t>PLANILLA DE ASISTENCIA</t>
  </si>
  <si>
    <t>Mes</t>
  </si>
  <si>
    <t>Octubre 2026</t>
  </si>
  <si>
    <t>P presente · T llegó tarde · A ausente sin aviso · L licencia o ausencia justificada · F franco o feriado</t>
  </si>
  <si>
    <t>Nombre</t>
  </si>
  <si>
    <t>Presentes</t>
  </si>
  <si>
    <t>Tardes</t>
  </si>
  <si>
    <t>Ausencias</t>
  </si>
  <si>
    <t>Licencias</t>
  </si>
  <si>
    <t>Asistencia</t>
  </si>
  <si>
    <t>Empleado 1</t>
  </si>
  <si>
    <t>P</t>
  </si>
  <si>
    <t>F</t>
  </si>
  <si>
    <t>T</t>
  </si>
  <si>
    <t>Empleado 2</t>
  </si>
  <si>
    <t>A</t>
  </si>
  <si>
    <t>Empleado 3</t>
  </si>
  <si>
    <t>L</t>
  </si>
  <si>
    <t>Empleado 4</t>
  </si>
  <si>
    <t>Empleado 5</t>
  </si>
  <si>
    <t>Total del 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</si>
</sst>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B7280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2" fillId="3" borderId="0" xfId="0" applyFont="1" applyFill="1"/>
    <xf numFmtId="164" fontId="2" fillId="3" borderId="0" xfId="0" applyNumberFormat="1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2" width="3.6" customWidth="1"/>
    <col min="33" max="33" width="11" customWidth="1"/>
    <col min="35" max="36" width="11" customWidth="1"/>
    <col min="37" max="37" width="13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 t="s">
        <v>2</v>
      </c>
    </row>
    <row r="3" spans="1:1" x14ac:dyDescent="0.25">
      <c r="A3" s="4" t="s">
        <v>3</v>
      </c>
    </row>
    <row r="5" spans="1:37" x14ac:dyDescent="0.25">
      <c r="A5" s="5" t="s">
        <v>4</v>
      </c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s="6">
        <v>10</v>
      </c>
      <c r="L5" s="6">
        <v>11</v>
      </c>
      <c r="M5" s="6">
        <v>12</v>
      </c>
      <c r="N5" s="6">
        <v>13</v>
      </c>
      <c r="O5" s="6">
        <v>14</v>
      </c>
      <c r="P5" s="6">
        <v>15</v>
      </c>
      <c r="Q5" s="6">
        <v>16</v>
      </c>
      <c r="R5" s="6">
        <v>17</v>
      </c>
      <c r="S5" s="6">
        <v>18</v>
      </c>
      <c r="T5" s="6">
        <v>19</v>
      </c>
      <c r="U5" s="6">
        <v>20</v>
      </c>
      <c r="V5" s="6">
        <v>21</v>
      </c>
      <c r="W5" s="6">
        <v>22</v>
      </c>
      <c r="X5" s="6">
        <v>23</v>
      </c>
      <c r="Y5" s="6">
        <v>24</v>
      </c>
      <c r="Z5" s="6">
        <v>25</v>
      </c>
      <c r="AA5" s="6">
        <v>26</v>
      </c>
      <c r="AB5" s="6">
        <v>27</v>
      </c>
      <c r="AC5" s="6">
        <v>28</v>
      </c>
      <c r="AD5" s="6">
        <v>29</v>
      </c>
      <c r="AE5" s="6">
        <v>30</v>
      </c>
      <c r="AF5" s="6">
        <v>31</v>
      </c>
      <c r="AG5" s="5" t="s">
        <v>5</v>
      </c>
      <c r="AH5" s="5" t="s">
        <v>6</v>
      </c>
      <c r="AI5" s="5" t="s">
        <v>7</v>
      </c>
      <c r="AJ5" s="5" t="s">
        <v>8</v>
      </c>
      <c r="AK5" s="5" t="s">
        <v>9</v>
      </c>
    </row>
    <row r="6" spans="1:37" x14ac:dyDescent="0.25">
      <c r="A6" s="3" t="s">
        <v>10</v>
      </c>
      <c r="B6" s="3" t="s">
        <v>11</v>
      </c>
      <c r="C6" s="3" t="s">
        <v>11</v>
      </c>
      <c r="D6" s="3" t="s">
        <v>12</v>
      </c>
      <c r="E6" s="3" t="s">
        <v>12</v>
      </c>
      <c r="F6" s="3" t="s">
        <v>11</v>
      </c>
      <c r="G6" s="3" t="s">
        <v>11</v>
      </c>
      <c r="H6" s="3" t="s">
        <v>11</v>
      </c>
      <c r="I6" s="3" t="s">
        <v>11</v>
      </c>
      <c r="J6" s="3" t="s">
        <v>11</v>
      </c>
      <c r="K6" s="3" t="s">
        <v>12</v>
      </c>
      <c r="L6" s="3" t="s">
        <v>12</v>
      </c>
      <c r="M6" s="3" t="s">
        <v>11</v>
      </c>
      <c r="N6" s="3" t="s">
        <v>11</v>
      </c>
      <c r="O6" s="3" t="s">
        <v>11</v>
      </c>
      <c r="P6" s="3" t="s">
        <v>11</v>
      </c>
      <c r="Q6" s="3" t="s">
        <v>13</v>
      </c>
      <c r="R6" s="3" t="s">
        <v>11</v>
      </c>
      <c r="S6" s="3" t="s">
        <v>12</v>
      </c>
      <c r="T6" s="3" t="s">
        <v>12</v>
      </c>
      <c r="U6" s="3" t="s">
        <v>11</v>
      </c>
      <c r="V6" s="3" t="s">
        <v>11</v>
      </c>
      <c r="W6" s="3" t="s">
        <v>11</v>
      </c>
      <c r="X6" s="3" t="s">
        <v>11</v>
      </c>
      <c r="Y6" s="3" t="s">
        <v>11</v>
      </c>
      <c r="Z6" s="3" t="s">
        <v>12</v>
      </c>
      <c r="AA6" s="3" t="s">
        <v>12</v>
      </c>
      <c r="AB6" s="3" t="s">
        <v>11</v>
      </c>
      <c r="AC6" s="3" t="s">
        <v>11</v>
      </c>
      <c r="AD6" s="3" t="s">
        <v>11</v>
      </c>
      <c r="AE6" s="3" t="s">
        <v>11</v>
      </c>
      <c r="AF6" s="3" t="s">
        <v>11</v>
      </c>
      <c r="AG6" s="7">
        <f>IF($A6="","",COUNTIF(B6:AF6,"P"))</f>
        <v>22</v>
      </c>
      <c r="AH6" s="7">
        <f>IF($A6="","",COUNTIF(B6:AF6,"T"))</f>
        <v>1</v>
      </c>
      <c r="AI6" s="7">
        <f>IF($A6="","",COUNTIF(B6:AF6,"A"))</f>
        <v>0</v>
      </c>
      <c r="AJ6" s="7">
        <f>IF($A6="","",COUNTIF(B6:AF6,"L"))</f>
        <v>0</v>
      </c>
      <c r="AK6" s="8">
        <f>IF($A6="","",IF((AG6+AH6+AI6+AJ6)=0,"",(AG6+AH6)/(AG6+AH6+AI6+AJ6)))</f>
        <v>1</v>
      </c>
    </row>
    <row r="7" spans="1:37" x14ac:dyDescent="0.25">
      <c r="A7" s="3" t="s">
        <v>14</v>
      </c>
      <c r="B7" s="3" t="s">
        <v>11</v>
      </c>
      <c r="C7" s="3" t="s">
        <v>13</v>
      </c>
      <c r="D7" s="3" t="s">
        <v>12</v>
      </c>
      <c r="E7" s="3" t="s">
        <v>12</v>
      </c>
      <c r="F7" s="3" t="s">
        <v>11</v>
      </c>
      <c r="G7" s="3" t="s">
        <v>11</v>
      </c>
      <c r="H7" s="3" t="s">
        <v>11</v>
      </c>
      <c r="I7" s="3" t="s">
        <v>15</v>
      </c>
      <c r="J7" s="3" t="s">
        <v>11</v>
      </c>
      <c r="K7" s="3" t="s">
        <v>12</v>
      </c>
      <c r="L7" s="3" t="s">
        <v>12</v>
      </c>
      <c r="M7" s="3" t="s">
        <v>11</v>
      </c>
      <c r="N7" s="3" t="s">
        <v>11</v>
      </c>
      <c r="O7" s="3" t="s">
        <v>11</v>
      </c>
      <c r="P7" s="3" t="s">
        <v>11</v>
      </c>
      <c r="Q7" s="3" t="s">
        <v>11</v>
      </c>
      <c r="R7" s="3" t="s">
        <v>11</v>
      </c>
      <c r="S7" s="3" t="s">
        <v>12</v>
      </c>
      <c r="T7" s="3" t="s">
        <v>12</v>
      </c>
      <c r="U7" s="3" t="s">
        <v>11</v>
      </c>
      <c r="V7" s="3" t="s">
        <v>13</v>
      </c>
      <c r="W7" s="3" t="s">
        <v>11</v>
      </c>
      <c r="X7" s="3" t="s">
        <v>11</v>
      </c>
      <c r="Y7" s="3" t="s">
        <v>11</v>
      </c>
      <c r="Z7" s="3" t="s">
        <v>12</v>
      </c>
      <c r="AA7" s="3" t="s">
        <v>12</v>
      </c>
      <c r="AB7" s="3" t="s">
        <v>11</v>
      </c>
      <c r="AC7" s="3" t="s">
        <v>11</v>
      </c>
      <c r="AD7" s="3" t="s">
        <v>11</v>
      </c>
      <c r="AE7" s="3" t="s">
        <v>11</v>
      </c>
      <c r="AF7" s="3" t="s">
        <v>11</v>
      </c>
      <c r="AG7" s="7">
        <f>IF($A7="","",COUNTIF(B7:AF7,"P"))</f>
        <v>20</v>
      </c>
      <c r="AH7" s="7">
        <f>IF($A7="","",COUNTIF(B7:AF7,"T"))</f>
        <v>2</v>
      </c>
      <c r="AI7" s="7">
        <f>IF($A7="","",COUNTIF(B7:AF7,"A"))</f>
        <v>1</v>
      </c>
      <c r="AJ7" s="7">
        <f>IF($A7="","",COUNTIF(B7:AF7,"L"))</f>
        <v>0</v>
      </c>
      <c r="AK7" s="8">
        <f>IF($A7="","",IF((AG7+AH7+AI7+AJ7)=0,"",(AG7+AH7)/(AG7+AH7+AI7+AJ7)))</f>
        <v>0.95652173913</v>
      </c>
    </row>
    <row r="8" spans="1:37" x14ac:dyDescent="0.25">
      <c r="A8" s="3" t="s">
        <v>16</v>
      </c>
      <c r="B8" s="3" t="s">
        <v>11</v>
      </c>
      <c r="C8" s="3" t="s">
        <v>11</v>
      </c>
      <c r="D8" s="3" t="s">
        <v>12</v>
      </c>
      <c r="E8" s="3" t="s">
        <v>12</v>
      </c>
      <c r="F8" s="3" t="s">
        <v>17</v>
      </c>
      <c r="G8" s="3" t="s">
        <v>17</v>
      </c>
      <c r="H8" s="3" t="s">
        <v>17</v>
      </c>
      <c r="I8" s="3" t="s">
        <v>17</v>
      </c>
      <c r="J8" s="3" t="s">
        <v>17</v>
      </c>
      <c r="K8" s="3" t="s">
        <v>12</v>
      </c>
      <c r="L8" s="3" t="s">
        <v>12</v>
      </c>
      <c r="M8" s="3" t="s">
        <v>11</v>
      </c>
      <c r="N8" s="3" t="s">
        <v>11</v>
      </c>
      <c r="O8" s="3" t="s">
        <v>11</v>
      </c>
      <c r="P8" s="3" t="s">
        <v>11</v>
      </c>
      <c r="Q8" s="3" t="s">
        <v>11</v>
      </c>
      <c r="R8" s="3" t="s">
        <v>11</v>
      </c>
      <c r="S8" s="3" t="s">
        <v>12</v>
      </c>
      <c r="T8" s="3" t="s">
        <v>12</v>
      </c>
      <c r="U8" s="3" t="s">
        <v>11</v>
      </c>
      <c r="V8" s="3" t="s">
        <v>11</v>
      </c>
      <c r="W8" s="3" t="s">
        <v>11</v>
      </c>
      <c r="X8" s="3" t="s">
        <v>11</v>
      </c>
      <c r="Y8" s="3" t="s">
        <v>11</v>
      </c>
      <c r="Z8" s="3" t="s">
        <v>12</v>
      </c>
      <c r="AA8" s="3" t="s">
        <v>12</v>
      </c>
      <c r="AB8" s="3" t="s">
        <v>11</v>
      </c>
      <c r="AC8" s="3" t="s">
        <v>11</v>
      </c>
      <c r="AD8" s="3" t="s">
        <v>11</v>
      </c>
      <c r="AE8" s="3" t="s">
        <v>15</v>
      </c>
      <c r="AF8" s="3" t="s">
        <v>11</v>
      </c>
      <c r="AG8" s="7">
        <f>IF($A8="","",COUNTIF(B8:AF8,"P"))</f>
        <v>17</v>
      </c>
      <c r="AH8" s="7">
        <f>IF($A8="","",COUNTIF(B8:AF8,"T"))</f>
        <v>0</v>
      </c>
      <c r="AI8" s="7">
        <f>IF($A8="","",COUNTIF(B8:AF8,"A"))</f>
        <v>1</v>
      </c>
      <c r="AJ8" s="7">
        <f>IF($A8="","",COUNTIF(B8:AF8,"L"))</f>
        <v>5</v>
      </c>
      <c r="AK8" s="8">
        <f>IF($A8="","",IF((AG8+AH8+AI8+AJ8)=0,"",(AG8+AH8)/(AG8+AH8+AI8+AJ8)))</f>
        <v>0.73913043478</v>
      </c>
    </row>
    <row r="9" spans="1:37" x14ac:dyDescent="0.25">
      <c r="A9" s="3" t="s">
        <v>18</v>
      </c>
      <c r="B9" s="3" t="s">
        <v>12</v>
      </c>
      <c r="C9" s="3" t="s">
        <v>12</v>
      </c>
      <c r="D9" s="3" t="s">
        <v>11</v>
      </c>
      <c r="E9" s="3" t="s">
        <v>11</v>
      </c>
      <c r="F9" s="3" t="s">
        <v>11</v>
      </c>
      <c r="G9" s="3" t="s">
        <v>11</v>
      </c>
      <c r="H9" s="3" t="s">
        <v>11</v>
      </c>
      <c r="I9" s="3" t="s">
        <v>12</v>
      </c>
      <c r="J9" s="3" t="s">
        <v>12</v>
      </c>
      <c r="K9" s="3" t="s">
        <v>11</v>
      </c>
      <c r="L9" s="3" t="s">
        <v>11</v>
      </c>
      <c r="M9" s="3" t="s">
        <v>11</v>
      </c>
      <c r="N9" s="3" t="s">
        <v>13</v>
      </c>
      <c r="O9" s="3" t="s">
        <v>11</v>
      </c>
      <c r="P9" s="3" t="s">
        <v>12</v>
      </c>
      <c r="Q9" s="3" t="s">
        <v>12</v>
      </c>
      <c r="R9" s="3" t="s">
        <v>11</v>
      </c>
      <c r="S9" s="3" t="s">
        <v>11</v>
      </c>
      <c r="T9" s="3" t="s">
        <v>11</v>
      </c>
      <c r="U9" s="3" t="s">
        <v>11</v>
      </c>
      <c r="V9" s="3" t="s">
        <v>11</v>
      </c>
      <c r="W9" s="3" t="s">
        <v>12</v>
      </c>
      <c r="X9" s="3" t="s">
        <v>12</v>
      </c>
      <c r="Y9" s="3" t="s">
        <v>11</v>
      </c>
      <c r="Z9" s="3" t="s">
        <v>11</v>
      </c>
      <c r="AA9" s="3" t="s">
        <v>11</v>
      </c>
      <c r="AB9" s="3" t="s">
        <v>11</v>
      </c>
      <c r="AC9" s="3" t="s">
        <v>13</v>
      </c>
      <c r="AD9" s="3" t="s">
        <v>12</v>
      </c>
      <c r="AE9" s="3" t="s">
        <v>12</v>
      </c>
      <c r="AF9" s="3" t="s">
        <v>11</v>
      </c>
      <c r="AG9" s="7">
        <f>IF($A9="","",COUNTIF(B9:AF9,"P"))</f>
        <v>19</v>
      </c>
      <c r="AH9" s="7">
        <f>IF($A9="","",COUNTIF(B9:AF9,"T"))</f>
        <v>2</v>
      </c>
      <c r="AI9" s="7">
        <f>IF($A9="","",COUNTIF(B9:AF9,"A"))</f>
        <v>0</v>
      </c>
      <c r="AJ9" s="7">
        <f>IF($A9="","",COUNTIF(B9:AF9,"L"))</f>
        <v>0</v>
      </c>
      <c r="AK9" s="8">
        <f>IF($A9="","",IF((AG9+AH9+AI9+AJ9)=0,"",(AG9+AH9)/(AG9+AH9+AI9+AJ9)))</f>
        <v>1</v>
      </c>
    </row>
    <row r="10" spans="1:37" x14ac:dyDescent="0.25">
      <c r="A10" s="3" t="s">
        <v>19</v>
      </c>
      <c r="B10" s="3" t="s">
        <v>11</v>
      </c>
      <c r="C10" s="3" t="s">
        <v>11</v>
      </c>
      <c r="D10" s="3" t="s">
        <v>11</v>
      </c>
      <c r="E10" s="3" t="s">
        <v>12</v>
      </c>
      <c r="F10" s="3" t="s">
        <v>12</v>
      </c>
      <c r="G10" s="3" t="s">
        <v>11</v>
      </c>
      <c r="H10" s="3" t="s">
        <v>11</v>
      </c>
      <c r="I10" s="3" t="s">
        <v>11</v>
      </c>
      <c r="J10" s="3" t="s">
        <v>11</v>
      </c>
      <c r="K10" s="3" t="s">
        <v>11</v>
      </c>
      <c r="L10" s="3" t="s">
        <v>12</v>
      </c>
      <c r="M10" s="3" t="s">
        <v>12</v>
      </c>
      <c r="N10" s="3" t="s">
        <v>11</v>
      </c>
      <c r="O10" s="3" t="s">
        <v>15</v>
      </c>
      <c r="P10" s="3" t="s">
        <v>11</v>
      </c>
      <c r="Q10" s="3" t="s">
        <v>11</v>
      </c>
      <c r="R10" s="3" t="s">
        <v>11</v>
      </c>
      <c r="S10" s="3" t="s">
        <v>12</v>
      </c>
      <c r="T10" s="3" t="s">
        <v>12</v>
      </c>
      <c r="U10" s="3" t="s">
        <v>11</v>
      </c>
      <c r="V10" s="3" t="s">
        <v>11</v>
      </c>
      <c r="W10" s="3" t="s">
        <v>11</v>
      </c>
      <c r="X10" s="3" t="s">
        <v>11</v>
      </c>
      <c r="Y10" s="3" t="s">
        <v>11</v>
      </c>
      <c r="Z10" s="3" t="s">
        <v>12</v>
      </c>
      <c r="AA10" s="3" t="s">
        <v>12</v>
      </c>
      <c r="AB10" s="3" t="s">
        <v>13</v>
      </c>
      <c r="AC10" s="3" t="s">
        <v>11</v>
      </c>
      <c r="AD10" s="3" t="s">
        <v>11</v>
      </c>
      <c r="AE10" s="3" t="s">
        <v>11</v>
      </c>
      <c r="AF10" s="3" t="s">
        <v>12</v>
      </c>
      <c r="AG10" s="7">
        <f>IF($A10="","",COUNTIF(B10:AF10,"P"))</f>
        <v>20</v>
      </c>
      <c r="AH10" s="7">
        <f>IF($A10="","",COUNTIF(B10:AF10,"T"))</f>
        <v>1</v>
      </c>
      <c r="AI10" s="7">
        <f>IF($A10="","",COUNTIF(B10:AF10,"A"))</f>
        <v>1</v>
      </c>
      <c r="AJ10" s="7">
        <f>IF($A10="","",COUNTIF(B10:AF10,"L"))</f>
        <v>0</v>
      </c>
      <c r="AK10" s="8">
        <f>IF($A10="","",IF((AG10+AH10+AI10+AJ10)=0,"",(AG10+AH10)/(AG10+AH10+AI10+AJ10)))</f>
        <v>0.95454545455</v>
      </c>
    </row>
    <row r="11" spans="1:3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7" t="str">
        <f>IF($A11="","",COUNTIF(B11:AF11,"P"))</f>
        <v/>
      </c>
      <c r="AH11" s="7" t="str">
        <f>IF($A11="","",COUNTIF(B11:AF11,"T"))</f>
        <v/>
      </c>
      <c r="AI11" s="7" t="str">
        <f>IF($A11="","",COUNTIF(B11:AF11,"A"))</f>
        <v/>
      </c>
      <c r="AJ11" s="7" t="str">
        <f>IF($A11="","",COUNTIF(B11:AF11,"L"))</f>
        <v/>
      </c>
      <c r="AK11" s="8" t="str">
        <f>IF($A11="","",IF((AG11+AH11+AI11+AJ11)=0,"",(AG11+AH11)/(AG11+AH11+AI11+AJ11)))</f>
        <v/>
      </c>
    </row>
    <row r="12" spans="1:3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7" t="str">
        <f>IF($A12="","",COUNTIF(B12:AF12,"P"))</f>
        <v/>
      </c>
      <c r="AH12" s="7" t="str">
        <f>IF($A12="","",COUNTIF(B12:AF12,"T"))</f>
        <v/>
      </c>
      <c r="AI12" s="7" t="str">
        <f>IF($A12="","",COUNTIF(B12:AF12,"A"))</f>
        <v/>
      </c>
      <c r="AJ12" s="7" t="str">
        <f>IF($A12="","",COUNTIF(B12:AF12,"L"))</f>
        <v/>
      </c>
      <c r="AK12" s="8" t="str">
        <f>IF($A12="","",IF((AG12+AH12+AI12+AJ12)=0,"",(AG12+AH12)/(AG12+AH12+AI12+AJ12)))</f>
        <v/>
      </c>
    </row>
    <row r="13" spans="1:3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7" t="str">
        <f>IF($A13="","",COUNTIF(B13:AF13,"P"))</f>
        <v/>
      </c>
      <c r="AH13" s="7" t="str">
        <f>IF($A13="","",COUNTIF(B13:AF13,"T"))</f>
        <v/>
      </c>
      <c r="AI13" s="7" t="str">
        <f>IF($A13="","",COUNTIF(B13:AF13,"A"))</f>
        <v/>
      </c>
      <c r="AJ13" s="7" t="str">
        <f>IF($A13="","",COUNTIF(B13:AF13,"L"))</f>
        <v/>
      </c>
      <c r="AK13" s="8" t="str">
        <f>IF($A13="","",IF((AG13+AH13+AI13+AJ13)=0,"",(AG13+AH13)/(AG13+AH13+AI13+AJ13)))</f>
        <v/>
      </c>
    </row>
    <row r="14" spans="1:37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7" t="str">
        <f>IF($A14="","",COUNTIF(B14:AF14,"P"))</f>
        <v/>
      </c>
      <c r="AH14" s="7" t="str">
        <f>IF($A14="","",COUNTIF(B14:AF14,"T"))</f>
        <v/>
      </c>
      <c r="AI14" s="7" t="str">
        <f>IF($A14="","",COUNTIF(B14:AF14,"A"))</f>
        <v/>
      </c>
      <c r="AJ14" s="7" t="str">
        <f>IF($A14="","",COUNTIF(B14:AF14,"L"))</f>
        <v/>
      </c>
      <c r="AK14" s="8" t="str">
        <f>IF($A14="","",IF((AG14+AH14+AI14+AJ14)=0,"",(AG14+AH14)/(AG14+AH14+AI14+AJ14)))</f>
        <v/>
      </c>
    </row>
    <row r="15" spans="1:37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7" t="str">
        <f>IF($A15="","",COUNTIF(B15:AF15,"P"))</f>
        <v/>
      </c>
      <c r="AH15" s="7" t="str">
        <f>IF($A15="","",COUNTIF(B15:AF15,"T"))</f>
        <v/>
      </c>
      <c r="AI15" s="7" t="str">
        <f>IF($A15="","",COUNTIF(B15:AF15,"A"))</f>
        <v/>
      </c>
      <c r="AJ15" s="7" t="str">
        <f>IF($A15="","",COUNTIF(B15:AF15,"L"))</f>
        <v/>
      </c>
      <c r="AK15" s="8" t="str">
        <f>IF($A15="","",IF((AG15+AH15+AI15+AJ15)=0,"",(AG15+AH15)/(AG15+AH15+AI15+AJ15)))</f>
        <v/>
      </c>
    </row>
    <row r="16" spans="1:37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7" t="str">
        <f>IF($A16="","",COUNTIF(B16:AF16,"P"))</f>
        <v/>
      </c>
      <c r="AH16" s="7" t="str">
        <f>IF($A16="","",COUNTIF(B16:AF16,"T"))</f>
        <v/>
      </c>
      <c r="AI16" s="7" t="str">
        <f>IF($A16="","",COUNTIF(B16:AF16,"A"))</f>
        <v/>
      </c>
      <c r="AJ16" s="7" t="str">
        <f>IF($A16="","",COUNTIF(B16:AF16,"L"))</f>
        <v/>
      </c>
      <c r="AK16" s="8" t="str">
        <f>IF($A16="","",IF((AG16+AH16+AI16+AJ16)=0,"",(AG16+AH16)/(AG16+AH16+AI16+AJ16)))</f>
        <v/>
      </c>
    </row>
    <row r="17" spans="1:37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7" t="str">
        <f>IF($A17="","",COUNTIF(B17:AF17,"P"))</f>
        <v/>
      </c>
      <c r="AH17" s="7" t="str">
        <f>IF($A17="","",COUNTIF(B17:AF17,"T"))</f>
        <v/>
      </c>
      <c r="AI17" s="7" t="str">
        <f>IF($A17="","",COUNTIF(B17:AF17,"A"))</f>
        <v/>
      </c>
      <c r="AJ17" s="7" t="str">
        <f>IF($A17="","",COUNTIF(B17:AF17,"L"))</f>
        <v/>
      </c>
      <c r="AK17" s="8" t="str">
        <f>IF($A17="","",IF((AG17+AH17+AI17+AJ17)=0,"",(AG17+AH17)/(AG17+AH17+AI17+AJ17)))</f>
        <v/>
      </c>
    </row>
    <row r="19" spans="1:36" x14ac:dyDescent="0.25">
      <c r="A19" s="2" t="s">
        <v>20</v>
      </c>
      <c r="AG19" s="7">
        <f>SUM(AG6:AG17)</f>
        <v>98</v>
      </c>
      <c r="AH19" s="7">
        <f>SUM(AH6:AH17)</f>
        <v>6</v>
      </c>
      <c r="AI19" s="7">
        <f>SUM(AI6:AI17)</f>
        <v>3</v>
      </c>
      <c r="AJ19" s="7">
        <f>SUM(AJ6:AJ17)</f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Asistencia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AIKen · aiken.ar</dc:creator>
  <dc:title/>
  <dc:subject/>
  <dc:description/>
  <cp:keywords/>
  <cp:category/>
  <cp:lastModifiedBy>Unknown</cp:lastModifiedBy>
  <dcterms:created xsi:type="dcterms:W3CDTF">2026-10-11T12:00:00Z</dcterms:created>
  <dcterms:modified xsi:type="dcterms:W3CDTF">2026-10-11T12:00:00Z</dcterms:modified>
</cp:coreProperties>
</file>