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jaChica" state="visible" r:id="rId4"/>
  </sheets>
  <calcPr calcId="171027" fullCalcOnLoad="1"/>
</workbook>
</file>

<file path=xl/sharedStrings.xml><?xml version="1.0" encoding="utf-8"?>
<sst xmlns="http://schemas.openxmlformats.org/spreadsheetml/2006/main" count="66" uniqueCount="51">
  <si>
    <t>CAJA CHICA</t>
  </si>
  <si>
    <t>Un renglón por gasto, con su comprobante. Cuando el saldo baja, se repone lo gastado y el fondo vuelve al monto fijo.</t>
  </si>
  <si>
    <t>Fondo fijo</t>
  </si>
  <si>
    <t>Responsable</t>
  </si>
  <si>
    <t>Nombre</t>
  </si>
  <si>
    <t>Tope por gasto</t>
  </si>
  <si>
    <t>Período</t>
  </si>
  <si>
    <t>Octubre 2026</t>
  </si>
  <si>
    <t>Fecha</t>
  </si>
  <si>
    <t>Comprobante</t>
  </si>
  <si>
    <t>Concepto</t>
  </si>
  <si>
    <t>Categoría</t>
  </si>
  <si>
    <t>Quién gastó</t>
  </si>
  <si>
    <t>Monto</t>
  </si>
  <si>
    <t>¿Supera el tope?</t>
  </si>
  <si>
    <t>02/10/2026</t>
  </si>
  <si>
    <t>001</t>
  </si>
  <si>
    <t>Artículos de limpieza</t>
  </si>
  <si>
    <t>Limpieza</t>
  </si>
  <si>
    <t>Encargada</t>
  </si>
  <si>
    <t>05/10/2026</t>
  </si>
  <si>
    <t>002</t>
  </si>
  <si>
    <t>Cadete: envío de documentación</t>
  </si>
  <si>
    <t>Traslados</t>
  </si>
  <si>
    <t>07/10/2026</t>
  </si>
  <si>
    <t>003</t>
  </si>
  <si>
    <t>Rollos de papel y biromes</t>
  </si>
  <si>
    <t>Librería</t>
  </si>
  <si>
    <t>Cajero</t>
  </si>
  <si>
    <t>11/10/2026</t>
  </si>
  <si>
    <t>004</t>
  </si>
  <si>
    <t>Cerrajero: cambio de cerradura</t>
  </si>
  <si>
    <t>Mantenimiento</t>
  </si>
  <si>
    <t>15/10/2026</t>
  </si>
  <si>
    <t>005</t>
  </si>
  <si>
    <t>Café, yerba y azúcar</t>
  </si>
  <si>
    <t>Refrigerio</t>
  </si>
  <si>
    <t>19/10/2026</t>
  </si>
  <si>
    <t>006</t>
  </si>
  <si>
    <t>Lamparitas</t>
  </si>
  <si>
    <t>23/10/2026</t>
  </si>
  <si>
    <t>007</t>
  </si>
  <si>
    <t>Estacionamiento y peajes</t>
  </si>
  <si>
    <t>Arqueo de la caja chica</t>
  </si>
  <si>
    <t>Gastado en el período</t>
  </si>
  <si>
    <t>Efectivo que debería haber</t>
  </si>
  <si>
    <t>Efectivo contado</t>
  </si>
  <si>
    <t>Diferencia (negativa = faltante)</t>
  </si>
  <si>
    <t>A reponer para volver al fondo fijo</t>
  </si>
  <si>
    <t>Por categoría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</si>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</sst>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2" borderId="0" xfId="0" applyNumberFormat="1" applyFill="1"/>
    <xf numFmtId="0" fontId="0" fillId="2" borderId="0" xfId="0" applyFill="1"/>
    <xf numFmtId="0" fontId="3" fillId="3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FormatPr defaultRowHeight="15" outlineLevelRow="0" outlineLevelCol="0" x14ac:dyDescent="55"/>
  <cols>
    <col min="1" max="1" width="13" customWidth="1"/>
    <col min="2" max="2" width="14" customWidth="1"/>
    <col min="3" max="3" width="34" customWidth="1"/>
    <col min="4" max="4" width="16" customWidth="1"/>
    <col min="5" max="7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4">
        <v>150000</v>
      </c>
      <c r="D4" s="3" t="s">
        <v>3</v>
      </c>
      <c r="E4" s="5" t="s">
        <v>4</v>
      </c>
    </row>
    <row r="5" spans="1:5" x14ac:dyDescent="0.25">
      <c r="A5" s="3" t="s">
        <v>5</v>
      </c>
      <c r="B5" s="4">
        <v>40000</v>
      </c>
      <c r="D5" s="3" t="s">
        <v>6</v>
      </c>
      <c r="E5" s="5" t="s">
        <v>7</v>
      </c>
    </row>
    <row r="7" spans="1:7" x14ac:dyDescent="0.2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 x14ac:dyDescent="0.25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4">
        <v>18500</v>
      </c>
      <c r="G8" s="7" t="str">
        <f>IF(F8="","",IF(F8&gt;$B$5,"Sí","No"))</f>
        <v>No</v>
      </c>
    </row>
    <row r="9" spans="1:7" x14ac:dyDescent="0.25">
      <c r="A9" s="5" t="s">
        <v>20</v>
      </c>
      <c r="B9" s="5" t="s">
        <v>21</v>
      </c>
      <c r="C9" s="5" t="s">
        <v>22</v>
      </c>
      <c r="D9" s="5" t="s">
        <v>23</v>
      </c>
      <c r="E9" s="5" t="s">
        <v>19</v>
      </c>
      <c r="F9" s="4">
        <v>9000</v>
      </c>
      <c r="G9" s="7" t="str">
        <f>IF(F9="","",IF(F9&gt;$B$5,"Sí","No"))</f>
        <v>No</v>
      </c>
    </row>
    <row r="10" spans="1:7" x14ac:dyDescent="0.25">
      <c r="A10" s="5" t="s">
        <v>24</v>
      </c>
      <c r="B10" s="5" t="s">
        <v>25</v>
      </c>
      <c r="C10" s="5" t="s">
        <v>26</v>
      </c>
      <c r="D10" s="5" t="s">
        <v>27</v>
      </c>
      <c r="E10" s="5" t="s">
        <v>28</v>
      </c>
      <c r="F10" s="4">
        <v>12300</v>
      </c>
      <c r="G10" s="7" t="str">
        <f>IF(F10="","",IF(F10&gt;$B$5,"Sí","No"))</f>
        <v>No</v>
      </c>
    </row>
    <row r="11" spans="1:7" x14ac:dyDescent="0.25">
      <c r="A11" s="5" t="s">
        <v>29</v>
      </c>
      <c r="B11" s="5" t="s">
        <v>30</v>
      </c>
      <c r="C11" s="5" t="s">
        <v>31</v>
      </c>
      <c r="D11" s="5" t="s">
        <v>32</v>
      </c>
      <c r="E11" s="5" t="s">
        <v>19</v>
      </c>
      <c r="F11" s="4">
        <v>35000</v>
      </c>
      <c r="G11" s="7" t="str">
        <f>IF(F11="","",IF(F11&gt;$B$5,"Sí","No"))</f>
        <v>No</v>
      </c>
    </row>
    <row r="12" spans="1:7" x14ac:dyDescent="0.25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28</v>
      </c>
      <c r="F12" s="4">
        <v>14200</v>
      </c>
      <c r="G12" s="7" t="str">
        <f>IF(F12="","",IF(F12&gt;$B$5,"Sí","No"))</f>
        <v>No</v>
      </c>
    </row>
    <row r="13" spans="1:7" x14ac:dyDescent="0.25">
      <c r="A13" s="5" t="s">
        <v>37</v>
      </c>
      <c r="B13" s="5" t="s">
        <v>38</v>
      </c>
      <c r="C13" s="5" t="s">
        <v>39</v>
      </c>
      <c r="D13" s="5" t="s">
        <v>32</v>
      </c>
      <c r="E13" s="5" t="s">
        <v>28</v>
      </c>
      <c r="F13" s="4">
        <v>8600</v>
      </c>
      <c r="G13" s="7" t="str">
        <f>IF(F13="","",IF(F13&gt;$B$5,"Sí","No"))</f>
        <v>No</v>
      </c>
    </row>
    <row r="14" spans="1:7" x14ac:dyDescent="0.25">
      <c r="A14" s="5" t="s">
        <v>40</v>
      </c>
      <c r="B14" s="5" t="s">
        <v>41</v>
      </c>
      <c r="C14" s="5" t="s">
        <v>42</v>
      </c>
      <c r="D14" s="5" t="s">
        <v>23</v>
      </c>
      <c r="E14" s="5" t="s">
        <v>19</v>
      </c>
      <c r="F14" s="4">
        <v>6400</v>
      </c>
      <c r="G14" s="7" t="str">
        <f>IF(F14="","",IF(F14&gt;$B$5,"Sí","No"))</f>
        <v>No</v>
      </c>
    </row>
    <row r="15" spans="1:7" x14ac:dyDescent="0.25">
      <c r="A15" s="5"/>
      <c r="B15" s="5"/>
      <c r="C15" s="5"/>
      <c r="D15" s="5"/>
      <c r="E15" s="5"/>
      <c r="F15" s="5"/>
      <c r="G15" s="7" t="str">
        <f>IF(F15="","",IF(F15&gt;$B$5,"Sí","No"))</f>
        <v/>
      </c>
    </row>
    <row r="16" spans="1:7" x14ac:dyDescent="0.25">
      <c r="A16" s="5"/>
      <c r="B16" s="5"/>
      <c r="C16" s="5"/>
      <c r="D16" s="5"/>
      <c r="E16" s="5"/>
      <c r="F16" s="5"/>
      <c r="G16" s="7" t="str">
        <f>IF(F16="","",IF(F16&gt;$B$5,"Sí","No"))</f>
        <v/>
      </c>
    </row>
    <row r="17" spans="1:7" x14ac:dyDescent="0.25">
      <c r="A17" s="5"/>
      <c r="B17" s="5"/>
      <c r="C17" s="5"/>
      <c r="D17" s="5"/>
      <c r="E17" s="5"/>
      <c r="F17" s="5"/>
      <c r="G17" s="7" t="str">
        <f>IF(F17="","",IF(F17&gt;$B$5,"Sí","No"))</f>
        <v/>
      </c>
    </row>
    <row r="18" spans="1:7" x14ac:dyDescent="0.25">
      <c r="A18" s="5"/>
      <c r="B18" s="5"/>
      <c r="C18" s="5"/>
      <c r="D18" s="5"/>
      <c r="E18" s="5"/>
      <c r="F18" s="5"/>
      <c r="G18" s="7" t="str">
        <f>IF(F18="","",IF(F18&gt;$B$5,"Sí","No"))</f>
        <v/>
      </c>
    </row>
    <row r="19" spans="1:7" x14ac:dyDescent="0.25">
      <c r="A19" s="5"/>
      <c r="B19" s="5"/>
      <c r="C19" s="5"/>
      <c r="D19" s="5"/>
      <c r="E19" s="5"/>
      <c r="F19" s="5"/>
      <c r="G19" s="7" t="str">
        <f>IF(F19="","",IF(F19&gt;$B$5,"Sí","No"))</f>
        <v/>
      </c>
    </row>
    <row r="20" spans="1:7" x14ac:dyDescent="0.25">
      <c r="A20" s="5"/>
      <c r="B20" s="5"/>
      <c r="C20" s="5"/>
      <c r="D20" s="5"/>
      <c r="E20" s="5"/>
      <c r="F20" s="5"/>
      <c r="G20" s="7" t="str">
        <f>IF(F20="","",IF(F20&gt;$B$5,"Sí","No"))</f>
        <v/>
      </c>
    </row>
    <row r="21" spans="1:7" x14ac:dyDescent="0.25">
      <c r="A21" s="5"/>
      <c r="B21" s="5"/>
      <c r="C21" s="5"/>
      <c r="D21" s="5"/>
      <c r="E21" s="5"/>
      <c r="F21" s="5"/>
      <c r="G21" s="7" t="str">
        <f>IF(F21="","",IF(F21&gt;$B$5,"Sí","No"))</f>
        <v/>
      </c>
    </row>
    <row r="22" spans="1:7" x14ac:dyDescent="0.25">
      <c r="A22" s="5"/>
      <c r="B22" s="5"/>
      <c r="C22" s="5"/>
      <c r="D22" s="5"/>
      <c r="E22" s="5"/>
      <c r="F22" s="5"/>
      <c r="G22" s="7" t="str">
        <f>IF(F22="","",IF(F22&gt;$B$5,"Sí","No"))</f>
        <v/>
      </c>
    </row>
    <row r="23" spans="1:7" x14ac:dyDescent="0.25">
      <c r="A23" s="5"/>
      <c r="B23" s="5"/>
      <c r="C23" s="5"/>
      <c r="D23" s="5"/>
      <c r="E23" s="5"/>
      <c r="F23" s="5"/>
      <c r="G23" s="7" t="str">
        <f>IF(F23="","",IF(F23&gt;$B$5,"Sí","No"))</f>
        <v/>
      </c>
    </row>
    <row r="24" spans="1:7" x14ac:dyDescent="0.25">
      <c r="A24" s="5"/>
      <c r="B24" s="5"/>
      <c r="C24" s="5"/>
      <c r="D24" s="5"/>
      <c r="E24" s="5"/>
      <c r="F24" s="5"/>
      <c r="G24" s="7" t="str">
        <f>IF(F24="","",IF(F24&gt;$B$5,"Sí","No"))</f>
        <v/>
      </c>
    </row>
    <row r="25" spans="1:7" x14ac:dyDescent="0.25">
      <c r="A25" s="5"/>
      <c r="B25" s="5"/>
      <c r="C25" s="5"/>
      <c r="D25" s="5"/>
      <c r="E25" s="5"/>
      <c r="F25" s="5"/>
      <c r="G25" s="7" t="str">
        <f>IF(F25="","",IF(F25&gt;$B$5,"Sí","No"))</f>
        <v/>
      </c>
    </row>
    <row r="26" spans="1:7" x14ac:dyDescent="0.25">
      <c r="A26" s="5"/>
      <c r="B26" s="5"/>
      <c r="C26" s="5"/>
      <c r="D26" s="5"/>
      <c r="E26" s="5"/>
      <c r="F26" s="5"/>
      <c r="G26" s="7" t="str">
        <f>IF(F26="","",IF(F26&gt;$B$5,"Sí","No"))</f>
        <v/>
      </c>
    </row>
    <row r="27" spans="1:7" x14ac:dyDescent="0.25">
      <c r="A27" s="5"/>
      <c r="B27" s="5"/>
      <c r="C27" s="5"/>
      <c r="D27" s="5"/>
      <c r="E27" s="5"/>
      <c r="F27" s="5"/>
      <c r="G27" s="7" t="str">
        <f>IF(F27="","",IF(F27&gt;$B$5,"Sí","No"))</f>
        <v/>
      </c>
    </row>
    <row r="28" spans="1:7" x14ac:dyDescent="0.25">
      <c r="A28" s="5"/>
      <c r="B28" s="5"/>
      <c r="C28" s="5"/>
      <c r="D28" s="5"/>
      <c r="E28" s="5"/>
      <c r="F28" s="5"/>
      <c r="G28" s="7" t="str">
        <f>IF(F28="","",IF(F28&gt;$B$5,"Sí","No"))</f>
        <v/>
      </c>
    </row>
    <row r="29" spans="1:7" x14ac:dyDescent="0.25">
      <c r="A29" s="5"/>
      <c r="B29" s="5"/>
      <c r="C29" s="5"/>
      <c r="D29" s="5"/>
      <c r="E29" s="5"/>
      <c r="F29" s="5"/>
      <c r="G29" s="7" t="str">
        <f>IF(F29="","",IF(F29&gt;$B$5,"Sí","No"))</f>
        <v/>
      </c>
    </row>
    <row r="30" spans="1:7" x14ac:dyDescent="0.25">
      <c r="A30" s="5"/>
      <c r="B30" s="5"/>
      <c r="C30" s="5"/>
      <c r="D30" s="5"/>
      <c r="E30" s="5"/>
      <c r="F30" s="5"/>
      <c r="G30" s="7" t="str">
        <f>IF(F30="","",IF(F30&gt;$B$5,"Sí","No"))</f>
        <v/>
      </c>
    </row>
    <row r="31" spans="1:7" x14ac:dyDescent="0.25">
      <c r="A31" s="5"/>
      <c r="B31" s="5"/>
      <c r="C31" s="5"/>
      <c r="D31" s="5"/>
      <c r="E31" s="5"/>
      <c r="F31" s="5"/>
      <c r="G31" s="7" t="str">
        <f>IF(F31="","",IF(F31&gt;$B$5,"Sí","No"))</f>
        <v/>
      </c>
    </row>
    <row r="32" spans="1:7" x14ac:dyDescent="0.25">
      <c r="A32" s="5"/>
      <c r="B32" s="5"/>
      <c r="C32" s="5"/>
      <c r="D32" s="5"/>
      <c r="E32" s="5"/>
      <c r="F32" s="5"/>
      <c r="G32" s="7" t="str">
        <f>IF(F32="","",IF(F32&gt;$B$5,"Sí","No"))</f>
        <v/>
      </c>
    </row>
    <row r="33" spans="1:7" x14ac:dyDescent="0.25">
      <c r="A33" s="5"/>
      <c r="B33" s="5"/>
      <c r="C33" s="5"/>
      <c r="D33" s="5"/>
      <c r="E33" s="5"/>
      <c r="F33" s="5"/>
      <c r="G33" s="7" t="str">
        <f>IF(F33="","",IF(F33&gt;$B$5,"Sí","No"))</f>
        <v/>
      </c>
    </row>
    <row r="34" spans="1:7" x14ac:dyDescent="0.25">
      <c r="A34" s="5"/>
      <c r="B34" s="5"/>
      <c r="C34" s="5"/>
      <c r="D34" s="5"/>
      <c r="E34" s="5"/>
      <c r="F34" s="5"/>
      <c r="G34" s="7" t="str">
        <f>IF(F34="","",IF(F34&gt;$B$5,"Sí","No"))</f>
        <v/>
      </c>
    </row>
    <row r="35" spans="1:7" x14ac:dyDescent="0.25">
      <c r="A35" s="5"/>
      <c r="B35" s="5"/>
      <c r="C35" s="5"/>
      <c r="D35" s="5"/>
      <c r="E35" s="5"/>
      <c r="F35" s="5"/>
      <c r="G35" s="7" t="str">
        <f>IF(F35="","",IF(F35&gt;$B$5,"Sí","No"))</f>
        <v/>
      </c>
    </row>
    <row r="36" spans="1:7" x14ac:dyDescent="0.25">
      <c r="A36" s="5"/>
      <c r="B36" s="5"/>
      <c r="C36" s="5"/>
      <c r="D36" s="5"/>
      <c r="E36" s="5"/>
      <c r="F36" s="5"/>
      <c r="G36" s="7" t="str">
        <f>IF(F36="","",IF(F36&gt;$B$5,"Sí","No"))</f>
        <v/>
      </c>
    </row>
    <row r="37" spans="1:7" x14ac:dyDescent="0.25">
      <c r="A37" s="5"/>
      <c r="B37" s="5"/>
      <c r="C37" s="5"/>
      <c r="D37" s="5"/>
      <c r="E37" s="5"/>
      <c r="F37" s="5"/>
      <c r="G37" s="7" t="str">
        <f>IF(F37="","",IF(F37&gt;$B$5,"Sí","No"))</f>
        <v/>
      </c>
    </row>
    <row r="39" spans="1:2" x14ac:dyDescent="0.25">
      <c r="A39" s="6" t="s">
        <v>43</v>
      </c>
      <c r="B39" s="6" t="s">
        <v>13</v>
      </c>
    </row>
    <row r="40" spans="1:2" x14ac:dyDescent="0.25">
      <c r="A40" t="s">
        <v>2</v>
      </c>
      <c r="B40" s="8">
        <f>B4</f>
        <v>150000</v>
      </c>
    </row>
    <row r="41" spans="1:2" x14ac:dyDescent="0.25">
      <c r="A41" t="s">
        <v>44</v>
      </c>
      <c r="B41" s="8">
        <f>SUM(F8:F37)</f>
        <v>104000</v>
      </c>
    </row>
    <row r="42" spans="1:2" x14ac:dyDescent="0.25">
      <c r="A42" s="3" t="s">
        <v>45</v>
      </c>
      <c r="B42" s="8">
        <f>B40-B41</f>
        <v>46000</v>
      </c>
    </row>
    <row r="43" spans="1:2" x14ac:dyDescent="0.25">
      <c r="A43" t="s">
        <v>46</v>
      </c>
      <c r="B43" s="4">
        <v>45500</v>
      </c>
    </row>
    <row r="44" spans="1:2" x14ac:dyDescent="0.25">
      <c r="A44" s="3" t="s">
        <v>47</v>
      </c>
      <c r="B44" s="8">
        <f>B43-B42</f>
        <v>-500</v>
      </c>
    </row>
    <row r="45" spans="1:2" x14ac:dyDescent="0.25">
      <c r="A45" s="3" t="s">
        <v>48</v>
      </c>
      <c r="B45" s="8">
        <f>B40-B43</f>
        <v>104500</v>
      </c>
    </row>
    <row r="46" spans="1:2" x14ac:dyDescent="0.25">
      <c r="A46" s="6" t="s">
        <v>49</v>
      </c>
      <c r="B46" s="6" t="s">
        <v>13</v>
      </c>
    </row>
    <row r="47" spans="1:2" x14ac:dyDescent="0.25">
      <c r="A47" t="s">
        <v>18</v>
      </c>
      <c r="B47" s="8">
        <f>SUMIF(D8:D37,A47,F8:F37)</f>
        <v>18500</v>
      </c>
    </row>
    <row r="48" spans="1:2" x14ac:dyDescent="0.25">
      <c r="A48" t="s">
        <v>23</v>
      </c>
      <c r="B48" s="8">
        <f>SUMIF(D8:D37,A48,F8:F37)</f>
        <v>15400</v>
      </c>
    </row>
    <row r="49" spans="1:2" x14ac:dyDescent="0.25">
      <c r="A49" t="s">
        <v>27</v>
      </c>
      <c r="B49" s="8">
        <f>SUMIF(D8:D37,A49,F8:F37)</f>
        <v>12300</v>
      </c>
    </row>
    <row r="50" spans="1:2" x14ac:dyDescent="0.25">
      <c r="A50" t="s">
        <v>32</v>
      </c>
      <c r="B50" s="8">
        <f>SUMIF(D8:D37,A50,F8:F37)</f>
        <v>43600</v>
      </c>
    </row>
    <row r="51" spans="1:2" x14ac:dyDescent="0.25">
      <c r="A51" t="s">
        <v>36</v>
      </c>
      <c r="B51" s="8">
        <f>SUMIF(D8:D37,A51,F8:F37)</f>
        <v>14200</v>
      </c>
    </row>
    <row r="52" spans="1:2" x14ac:dyDescent="0.25">
      <c r="A52" t="s">
        <v>50</v>
      </c>
      <c r="B52" s="8">
        <f>SUMIF(D8:D37,A52,F8:F37)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CajaChica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