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ja" state="visible" r:id="rId4"/>
  </sheets>
  <calcPr calcId="171027" fullCalcOnLoad="1"/>
</workbook>
</file>

<file path=xl/sharedStrings.xml><?xml version="1.0" encoding="utf-8"?>
<sst xmlns="http://schemas.openxmlformats.org/spreadsheetml/2006/main" count="64" uniqueCount="40">
  <si>
    <t>PLANILLA DE CAJA DIARIA</t>
  </si>
  <si>
    <t>Una hoja por día. Tipo: Ingreso o Egreso. Medio: Efectivo, QR, Tarjeta o Transferencia, tal cual.</t>
  </si>
  <si>
    <t>Fecha</t>
  </si>
  <si>
    <t>09/10/2026</t>
  </si>
  <si>
    <t>Efectivo al abrir (fondo de caja)</t>
  </si>
  <si>
    <t>Hora</t>
  </si>
  <si>
    <t>Concepto</t>
  </si>
  <si>
    <t>Tipo</t>
  </si>
  <si>
    <t>Medio</t>
  </si>
  <si>
    <t>Monto</t>
  </si>
  <si>
    <t>13:00</t>
  </si>
  <si>
    <t>Ventas de la mañana</t>
  </si>
  <si>
    <t>Ingreso</t>
  </si>
  <si>
    <t>Efectivo</t>
  </si>
  <si>
    <t>QR</t>
  </si>
  <si>
    <t>Tarjeta</t>
  </si>
  <si>
    <t>14:10</t>
  </si>
  <si>
    <t>Pago al proveedor de bebidas</t>
  </si>
  <si>
    <t>Egreso</t>
  </si>
  <si>
    <t>16:30</t>
  </si>
  <si>
    <t>Cobro de un fiado</t>
  </si>
  <si>
    <t>Transferencia</t>
  </si>
  <si>
    <t>21:00</t>
  </si>
  <si>
    <t>Ventas de la tarde</t>
  </si>
  <si>
    <t>21:05</t>
  </si>
  <si>
    <t>Compra de hielo</t>
  </si>
  <si>
    <t>21:10</t>
  </si>
  <si>
    <t>Retiro del dueño</t>
  </si>
  <si>
    <t>Resumen del día</t>
  </si>
  <si>
    <t>Ingresos del día</t>
  </si>
  <si>
    <t>Egresos del día</t>
  </si>
  <si>
    <t>Cobrado por efectivo</t>
  </si>
  <si>
    <t>Cobrado por QR</t>
  </si>
  <si>
    <t>Cobrado por tarjeta</t>
  </si>
  <si>
    <t>Cobrado por transferencia</t>
  </si>
  <si>
    <t>Arqueo del efectivo</t>
  </si>
  <si>
    <t>Efectivo que debería haber</t>
  </si>
  <si>
    <t>Efectivo contado</t>
  </si>
  <si>
    <t>Diferencia (negativa = faltante)</t>
  </si>
  <si>
    <t>Se retira (queda el fondo para mañana)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</si>
</sst>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  <xf numFmtId="164" fontId="0" fillId="2" borderId="0" xfId="0" applyNumberFormat="1" applyFill="1"/>
    <xf numFmtId="0" fontId="3" fillId="3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30" customWidth="1"/>
    <col min="3" max="3" width="12" customWidth="1"/>
    <col min="4" max="4" width="16" customWidth="1"/>
    <col min="5" max="5" width="1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s="4" t="s">
        <v>3</v>
      </c>
    </row>
    <row r="4" spans="1:2" x14ac:dyDescent="0.25">
      <c r="A4" s="3" t="s">
        <v>4</v>
      </c>
      <c r="B4" s="5">
        <v>60000</v>
      </c>
    </row>
    <row r="6" spans="1:5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9</v>
      </c>
    </row>
    <row r="7" spans="1:5" x14ac:dyDescent="0.25">
      <c r="A7" s="4" t="s">
        <v>10</v>
      </c>
      <c r="B7" s="4" t="s">
        <v>11</v>
      </c>
      <c r="C7" s="4" t="s">
        <v>12</v>
      </c>
      <c r="D7" s="4" t="s">
        <v>13</v>
      </c>
      <c r="E7" s="5">
        <v>148000</v>
      </c>
    </row>
    <row r="8" spans="1:5" x14ac:dyDescent="0.25">
      <c r="A8" s="4" t="s">
        <v>10</v>
      </c>
      <c r="B8" s="4" t="s">
        <v>11</v>
      </c>
      <c r="C8" s="4" t="s">
        <v>12</v>
      </c>
      <c r="D8" s="4" t="s">
        <v>14</v>
      </c>
      <c r="E8" s="5">
        <v>96500</v>
      </c>
    </row>
    <row r="9" spans="1:5" x14ac:dyDescent="0.25">
      <c r="A9" s="4" t="s">
        <v>10</v>
      </c>
      <c r="B9" s="4" t="s">
        <v>11</v>
      </c>
      <c r="C9" s="4" t="s">
        <v>12</v>
      </c>
      <c r="D9" s="4" t="s">
        <v>15</v>
      </c>
      <c r="E9" s="5">
        <v>54000</v>
      </c>
    </row>
    <row r="10" spans="1:5" x14ac:dyDescent="0.25">
      <c r="A10" s="4" t="s">
        <v>16</v>
      </c>
      <c r="B10" s="4" t="s">
        <v>17</v>
      </c>
      <c r="C10" s="4" t="s">
        <v>18</v>
      </c>
      <c r="D10" s="4" t="s">
        <v>13</v>
      </c>
      <c r="E10" s="5">
        <v>85000</v>
      </c>
    </row>
    <row r="11" spans="1:5" x14ac:dyDescent="0.25">
      <c r="A11" s="4" t="s">
        <v>19</v>
      </c>
      <c r="B11" s="4" t="s">
        <v>20</v>
      </c>
      <c r="C11" s="4" t="s">
        <v>12</v>
      </c>
      <c r="D11" s="4" t="s">
        <v>21</v>
      </c>
      <c r="E11" s="5">
        <v>22000</v>
      </c>
    </row>
    <row r="12" spans="1:5" x14ac:dyDescent="0.25">
      <c r="A12" s="4" t="s">
        <v>22</v>
      </c>
      <c r="B12" s="4" t="s">
        <v>23</v>
      </c>
      <c r="C12" s="4" t="s">
        <v>12</v>
      </c>
      <c r="D12" s="4" t="s">
        <v>13</v>
      </c>
      <c r="E12" s="5">
        <v>171500</v>
      </c>
    </row>
    <row r="13" spans="1:5" x14ac:dyDescent="0.25">
      <c r="A13" s="4" t="s">
        <v>22</v>
      </c>
      <c r="B13" s="4" t="s">
        <v>23</v>
      </c>
      <c r="C13" s="4" t="s">
        <v>12</v>
      </c>
      <c r="D13" s="4" t="s">
        <v>14</v>
      </c>
      <c r="E13" s="5">
        <v>118000</v>
      </c>
    </row>
    <row r="14" spans="1:5" x14ac:dyDescent="0.25">
      <c r="A14" s="4" t="s">
        <v>22</v>
      </c>
      <c r="B14" s="4" t="s">
        <v>23</v>
      </c>
      <c r="C14" s="4" t="s">
        <v>12</v>
      </c>
      <c r="D14" s="4" t="s">
        <v>15</v>
      </c>
      <c r="E14" s="5">
        <v>47500</v>
      </c>
    </row>
    <row r="15" spans="1:5" x14ac:dyDescent="0.25">
      <c r="A15" s="4" t="s">
        <v>24</v>
      </c>
      <c r="B15" s="4" t="s">
        <v>25</v>
      </c>
      <c r="C15" s="4" t="s">
        <v>18</v>
      </c>
      <c r="D15" s="4" t="s">
        <v>13</v>
      </c>
      <c r="E15" s="5">
        <v>12000</v>
      </c>
    </row>
    <row r="16" spans="1:5" x14ac:dyDescent="0.25">
      <c r="A16" s="4" t="s">
        <v>26</v>
      </c>
      <c r="B16" s="4" t="s">
        <v>27</v>
      </c>
      <c r="C16" s="4" t="s">
        <v>18</v>
      </c>
      <c r="D16" s="4" t="s">
        <v>13</v>
      </c>
      <c r="E16" s="5">
        <v>100000</v>
      </c>
    </row>
    <row r="17" spans="1:5" x14ac:dyDescent="0.25">
      <c r="A17" s="4"/>
      <c r="B17" s="4"/>
      <c r="C17" s="4"/>
      <c r="D17" s="4"/>
      <c r="E17" s="4"/>
    </row>
    <row r="18" spans="1:5" x14ac:dyDescent="0.25">
      <c r="A18" s="4"/>
      <c r="B18" s="4"/>
      <c r="C18" s="4"/>
      <c r="D18" s="4"/>
      <c r="E18" s="4"/>
    </row>
    <row r="19" spans="1:5" x14ac:dyDescent="0.25">
      <c r="A19" s="4"/>
      <c r="B19" s="4"/>
      <c r="C19" s="4"/>
      <c r="D19" s="4"/>
      <c r="E19" s="4"/>
    </row>
    <row r="20" spans="1:5" x14ac:dyDescent="0.25">
      <c r="A20" s="4"/>
      <c r="B20" s="4"/>
      <c r="C20" s="4"/>
      <c r="D20" s="4"/>
      <c r="E20" s="4"/>
    </row>
    <row r="21" spans="1:5" x14ac:dyDescent="0.25">
      <c r="A21" s="4"/>
      <c r="B21" s="4"/>
      <c r="C21" s="4"/>
      <c r="D21" s="4"/>
      <c r="E21" s="4"/>
    </row>
    <row r="22" spans="1:5" x14ac:dyDescent="0.25">
      <c r="A22" s="4"/>
      <c r="B22" s="4"/>
      <c r="C22" s="4"/>
      <c r="D22" s="4"/>
      <c r="E22" s="4"/>
    </row>
    <row r="23" spans="1:5" x14ac:dyDescent="0.25">
      <c r="A23" s="4"/>
      <c r="B23" s="4"/>
      <c r="C23" s="4"/>
      <c r="D23" s="4"/>
      <c r="E23" s="4"/>
    </row>
    <row r="24" spans="1:5" x14ac:dyDescent="0.25">
      <c r="A24" s="4"/>
      <c r="B24" s="4"/>
      <c r="C24" s="4"/>
      <c r="D24" s="4"/>
      <c r="E24" s="4"/>
    </row>
    <row r="25" spans="1:5" x14ac:dyDescent="0.25">
      <c r="A25" s="4"/>
      <c r="B25" s="4"/>
      <c r="C25" s="4"/>
      <c r="D25" s="4"/>
      <c r="E25" s="4"/>
    </row>
    <row r="26" spans="1:5" x14ac:dyDescent="0.25">
      <c r="A26" s="4"/>
      <c r="B26" s="4"/>
      <c r="C26" s="4"/>
      <c r="D26" s="4"/>
      <c r="E26" s="4"/>
    </row>
    <row r="27" spans="1:5" x14ac:dyDescent="0.25">
      <c r="A27" s="4"/>
      <c r="B27" s="4"/>
      <c r="C27" s="4"/>
      <c r="D27" s="4"/>
      <c r="E27" s="4"/>
    </row>
    <row r="28" spans="1:5" x14ac:dyDescent="0.25">
      <c r="A28" s="4"/>
      <c r="B28" s="4"/>
      <c r="C28" s="4"/>
      <c r="D28" s="4"/>
      <c r="E28" s="4"/>
    </row>
    <row r="29" spans="1:5" x14ac:dyDescent="0.25">
      <c r="A29" s="4"/>
      <c r="B29" s="4"/>
      <c r="C29" s="4"/>
      <c r="D29" s="4"/>
      <c r="E29" s="4"/>
    </row>
    <row r="30" spans="1:5" x14ac:dyDescent="0.25">
      <c r="A30" s="4"/>
      <c r="B30" s="4"/>
      <c r="C30" s="4"/>
      <c r="D30" s="4"/>
      <c r="E30" s="4"/>
    </row>
    <row r="31" spans="1:5" x14ac:dyDescent="0.25">
      <c r="A31" s="4"/>
      <c r="B31" s="4"/>
      <c r="C31" s="4"/>
      <c r="D31" s="4"/>
      <c r="E31" s="4"/>
    </row>
    <row r="32" spans="1:5" x14ac:dyDescent="0.25">
      <c r="A32" s="4"/>
      <c r="B32" s="4"/>
      <c r="C32" s="4"/>
      <c r="D32" s="4"/>
      <c r="E32" s="4"/>
    </row>
    <row r="33" spans="1:5" x14ac:dyDescent="0.25">
      <c r="A33" s="4"/>
      <c r="B33" s="4"/>
      <c r="C33" s="4"/>
      <c r="D33" s="4"/>
      <c r="E33" s="4"/>
    </row>
    <row r="34" spans="1:5" x14ac:dyDescent="0.25">
      <c r="A34" s="4"/>
      <c r="B34" s="4"/>
      <c r="C34" s="4"/>
      <c r="D34" s="4"/>
      <c r="E34" s="4"/>
    </row>
    <row r="35" spans="1:5" x14ac:dyDescent="0.25">
      <c r="A35" s="4"/>
      <c r="B35" s="4"/>
      <c r="C35" s="4"/>
      <c r="D35" s="4"/>
      <c r="E35" s="4"/>
    </row>
    <row r="36" spans="1:5" x14ac:dyDescent="0.25">
      <c r="A36" s="4"/>
      <c r="B36" s="4"/>
      <c r="C36" s="4"/>
      <c r="D36" s="4"/>
      <c r="E36" s="4"/>
    </row>
    <row r="37" spans="1:5" x14ac:dyDescent="0.25">
      <c r="A37" s="4"/>
      <c r="B37" s="4"/>
      <c r="C37" s="4"/>
      <c r="D37" s="4"/>
      <c r="E37" s="4"/>
    </row>
    <row r="38" spans="1:5" x14ac:dyDescent="0.25">
      <c r="A38" s="4"/>
      <c r="B38" s="4"/>
      <c r="C38" s="4"/>
      <c r="D38" s="4"/>
      <c r="E38" s="4"/>
    </row>
    <row r="39" spans="1:5" x14ac:dyDescent="0.25">
      <c r="A39" s="4"/>
      <c r="B39" s="4"/>
      <c r="C39" s="4"/>
      <c r="D39" s="4"/>
      <c r="E39" s="4"/>
    </row>
    <row r="40" spans="1:5" x14ac:dyDescent="0.25">
      <c r="A40" s="4"/>
      <c r="B40" s="4"/>
      <c r="C40" s="4"/>
      <c r="D40" s="4"/>
      <c r="E40" s="4"/>
    </row>
    <row r="41" spans="1:5" x14ac:dyDescent="0.25">
      <c r="A41" s="4"/>
      <c r="B41" s="4"/>
      <c r="C41" s="4"/>
      <c r="D41" s="4"/>
      <c r="E41" s="4"/>
    </row>
    <row r="42" spans="1:5" x14ac:dyDescent="0.25">
      <c r="A42" s="4"/>
      <c r="B42" s="4"/>
      <c r="C42" s="4"/>
      <c r="D42" s="4"/>
      <c r="E42" s="4"/>
    </row>
    <row r="43" spans="1:5" x14ac:dyDescent="0.25">
      <c r="A43" s="4"/>
      <c r="B43" s="4"/>
      <c r="C43" s="4"/>
      <c r="D43" s="4"/>
      <c r="E43" s="4"/>
    </row>
    <row r="44" spans="1:5" x14ac:dyDescent="0.25">
      <c r="A44" s="4"/>
      <c r="B44" s="4"/>
      <c r="C44" s="4"/>
      <c r="D44" s="4"/>
      <c r="E44" s="4"/>
    </row>
    <row r="45" spans="1:5" x14ac:dyDescent="0.25">
      <c r="A45" s="4"/>
      <c r="B45" s="4"/>
      <c r="C45" s="4"/>
      <c r="D45" s="4"/>
      <c r="E45" s="4"/>
    </row>
    <row r="46" spans="1:5" x14ac:dyDescent="0.25">
      <c r="A46" s="4"/>
      <c r="B46" s="4"/>
      <c r="C46" s="4"/>
      <c r="D46" s="4"/>
      <c r="E46" s="4"/>
    </row>
    <row r="48" spans="1:2" x14ac:dyDescent="0.25">
      <c r="A48" s="6" t="s">
        <v>28</v>
      </c>
      <c r="B48" s="6" t="s">
        <v>9</v>
      </c>
    </row>
    <row r="49" spans="1:2" x14ac:dyDescent="0.25">
      <c r="A49" s="3" t="s">
        <v>29</v>
      </c>
      <c r="B49" s="7">
        <f>SUMIF(C7:C46,"Ingreso",E7:E46)</f>
        <v>657500</v>
      </c>
    </row>
    <row r="50" spans="1:2" x14ac:dyDescent="0.25">
      <c r="A50" s="3" t="s">
        <v>30</v>
      </c>
      <c r="B50" s="7">
        <f>SUMIF(C7:C46,"Egreso",E7:E46)</f>
        <v>197000</v>
      </c>
    </row>
    <row r="51" spans="1:2" x14ac:dyDescent="0.25">
      <c r="A51" t="s">
        <v>31</v>
      </c>
      <c r="B51" s="7">
        <f>SUMIFS(E7:E46,C7:C46,"Ingreso",D7:D46,"Efectivo")</f>
        <v>319500</v>
      </c>
    </row>
    <row r="52" spans="1:2" x14ac:dyDescent="0.25">
      <c r="A52" t="s">
        <v>32</v>
      </c>
      <c r="B52" s="7">
        <f>SUMIFS(E7:E46,C7:C46,"Ingreso",D7:D46,"QR")</f>
        <v>214500</v>
      </c>
    </row>
    <row r="53" spans="1:2" x14ac:dyDescent="0.25">
      <c r="A53" t="s">
        <v>33</v>
      </c>
      <c r="B53" s="7">
        <f>SUMIFS(E7:E46,C7:C46,"Ingreso",D7:D46,"Tarjeta")</f>
        <v>101500</v>
      </c>
    </row>
    <row r="54" spans="1:2" x14ac:dyDescent="0.25">
      <c r="A54" t="s">
        <v>34</v>
      </c>
      <c r="B54" s="7">
        <f>SUMIFS(E7:E46,C7:C46,"Ingreso",D7:D46,"Transferencia")</f>
        <v>22000</v>
      </c>
    </row>
    <row r="55" spans="1:2" x14ac:dyDescent="0.25">
      <c r="A55" s="6" t="s">
        <v>35</v>
      </c>
      <c r="B55" s="6" t="s">
        <v>9</v>
      </c>
    </row>
    <row r="56" spans="1:2" x14ac:dyDescent="0.25">
      <c r="A56" s="3" t="s">
        <v>36</v>
      </c>
      <c r="B56" s="7">
        <f>B4+B51-SUMIFS(E7:E46,C7:C46,"Egreso",D7:D46,"Efectivo")</f>
        <v>182500</v>
      </c>
    </row>
    <row r="57" spans="1:2" x14ac:dyDescent="0.25">
      <c r="A57" t="s">
        <v>37</v>
      </c>
      <c r="B57" s="5">
        <v>181300</v>
      </c>
    </row>
    <row r="58" spans="1:2" x14ac:dyDescent="0.25">
      <c r="A58" s="3" t="s">
        <v>38</v>
      </c>
      <c r="B58" s="7">
        <f>IF(B57="","",B57-B56)</f>
        <v>-1200</v>
      </c>
    </row>
    <row r="59" spans="1:2" x14ac:dyDescent="0.25">
      <c r="A59" t="s">
        <v>39</v>
      </c>
      <c r="B59" s="7">
        <f>IF(B57&gt;B4,B57-B4,0)</f>
        <v>121300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Caja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AIKen · aiken.ar</dc:creator>
  <dc:title/>
  <dc:subject/>
  <dc:description/>
  <cp:keywords/>
  <cp:category/>
  <cp:lastModifiedBy>Unknown</cp:lastModifiedBy>
  <dcterms:created xsi:type="dcterms:W3CDTF">2026-10-11T12:00:00Z</dcterms:created>
  <dcterms:modified xsi:type="dcterms:W3CDTF">2026-10-11T12:00:00Z</dcterms:modified>
</cp:coreProperties>
</file>